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ქობალია\"/>
    </mc:Choice>
  </mc:AlternateContent>
  <bookViews>
    <workbookView xWindow="0" yWindow="0" windowWidth="28800" windowHeight="12300" tabRatio="776"/>
  </bookViews>
  <sheets>
    <sheet name="1.2 (ჭერის ფარგლებში)" sheetId="11" r:id="rId1"/>
  </sheets>
  <definedNames>
    <definedName name="_xlnm._FilterDatabase" localSheetId="0" hidden="1">'1.2 (ჭერის ფარგლებში)'!#REF!</definedName>
    <definedName name="_xlnm.Print_Area" localSheetId="0">'1.2 (ჭერის ფარგლებში)'!$B$1:$O$13</definedName>
    <definedName name="_xlnm.Print_Titles" localSheetId="0">'1.2 (ჭერის ფარგლებში)'!$6:$8</definedName>
  </definedNames>
  <calcPr calcId="162913"/>
</workbook>
</file>

<file path=xl/calcChain.xml><?xml version="1.0" encoding="utf-8"?>
<calcChain xmlns="http://schemas.openxmlformats.org/spreadsheetml/2006/main">
  <c r="O13" i="11" l="1"/>
  <c r="O12" i="11" s="1"/>
  <c r="O11" i="11" s="1"/>
  <c r="O10" i="11" s="1"/>
  <c r="N13" i="11"/>
  <c r="N12" i="11"/>
  <c r="J13" i="11"/>
  <c r="G13" i="11"/>
  <c r="D13" i="11"/>
  <c r="J12" i="11"/>
  <c r="G12" i="11"/>
  <c r="D12" i="11"/>
  <c r="J11" i="11"/>
  <c r="G11" i="11"/>
  <c r="D11" i="11"/>
  <c r="L10" i="11"/>
  <c r="K10" i="11"/>
  <c r="J10" i="11"/>
  <c r="I10" i="11"/>
  <c r="H10" i="11"/>
  <c r="G10" i="11"/>
  <c r="F10" i="11"/>
  <c r="D10" i="11" s="1"/>
  <c r="E10" i="11"/>
  <c r="L9" i="11"/>
  <c r="K9" i="11"/>
  <c r="J9" i="11" s="1"/>
  <c r="I9" i="11"/>
  <c r="H9" i="11"/>
  <c r="G9" i="11"/>
  <c r="F9" i="11"/>
  <c r="E9" i="11"/>
  <c r="D9" i="11"/>
  <c r="M13" i="11"/>
  <c r="O9" i="11"/>
  <c r="N9" i="11"/>
  <c r="M9" i="11" s="1"/>
  <c r="M12" i="11" l="1"/>
  <c r="N11" i="11"/>
  <c r="M11" i="11" l="1"/>
  <c r="N10" i="11"/>
  <c r="M10" i="11" s="1"/>
</calcChain>
</file>

<file path=xl/sharedStrings.xml><?xml version="1.0" encoding="utf-8"?>
<sst xmlns="http://schemas.openxmlformats.org/spreadsheetml/2006/main" count="29" uniqueCount="20">
  <si>
    <t>პროგრამული კოდი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</si>
  <si>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</si>
  <si>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სულ</t>
  </si>
  <si>
    <t>მ.შ. კანონმდებლობით ნებადართული სხვა შემოსავლები</t>
  </si>
  <si>
    <t>სულ მომუშავეთა რიცხოვნობა</t>
  </si>
  <si>
    <t>2022 წელი</t>
  </si>
  <si>
    <t>2023 წელი</t>
  </si>
  <si>
    <t>2024 წელი</t>
  </si>
  <si>
    <t>(ზღვრული მოცულობის ფარგლებში)</t>
  </si>
  <si>
    <t>დანართი №1.2</t>
  </si>
  <si>
    <t>2022-2025 წლების საშუალოვადიანი ბიუჯეტი</t>
  </si>
  <si>
    <t>2025 წელი</t>
  </si>
  <si>
    <t>დანართი ივსება 2021-2024 წლების ქვეყნის ძირითადი მონაცემებისა და მიმართულებების დოკუმენტით  განსაზღვრული ასიგნებებისა და რიცხოვნობების ზღვრული მოცულობების ფარგლებში („საქართველოს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საშუალოვადიანი სამოქმედო გეგმის (2021-2024 წლების) დამტკიცების შესახებ“ საქართველოს ოკუპირებული ტერიტორიებიდან დევნილთა, შრომის, ჯანმრთელობისა და სოციალური დაცვის მინისტრის 2021 წლის 29 იანვრის N01-34/ო ბრძანება)</t>
  </si>
  <si>
    <t xml:space="preserve">მ.შ. საბიუჯეტო სახსრები თანადაფინანსების გარეშე
</t>
  </si>
  <si>
    <t>დაფინანსება</t>
  </si>
  <si>
    <t>მ.შ. შტატით გათვალისწინებული</t>
  </si>
  <si>
    <t>მ.შ. შტატგარეშე მომუშავე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</si>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</sst>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sz val="16"/>
      <name val="Sylfaen"/>
      <family val="1"/>
    </font>
    <font>
      <b/>
      <i/>
      <sz val="12"/>
      <name val="Sylfaen"/>
      <family val="1"/>
    </font>
    <font>
      <b/>
      <sz val="11"/>
      <color rgb="FFFF0000"/>
      <name val="Sylfaen"/>
      <family val="1"/>
      <charset val="204"/>
    </font>
    <font>
      <b/>
      <sz val="13"/>
      <name val="Calibri"/>
      <family val="2"/>
      <scheme val="minor"/>
    </font>
    <font>
      <b/>
      <sz val="13"/>
      <name val="Sylfaen"/>
      <family val="1"/>
    </font>
    <font>
      <sz val="13"/>
      <name val="Calibri"/>
      <family val="2"/>
      <scheme val="minor"/>
    </font>
    <font>
      <sz val="13"/>
      <name val="Arial"/>
      <family val="2"/>
    </font>
    <font>
      <sz val="13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13">
    <xf numFmtId="0" fontId="0" fillId="0" borderId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6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5">
    <xf numFmtId="0" fontId="0" fillId="0" borderId="0" xfId="0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6" fontId="5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6" fontId="13" fillId="2" borderId="0" xfId="0" applyNumberFormat="1" applyFont="1" applyFill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166" fontId="16" fillId="4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3"/>
  <sheetViews>
    <sheetView tabSelected="1" view="pageBreakPreview" zoomScale="73" zoomScaleNormal="73" zoomScaleSheetLayoutView="73" workbookViewId="0">
      <selection activeCell="V19" sqref="V19"/>
    </sheetView>
  </sheetViews>
  <sheetFormatPr defaultColWidth="9.140625" defaultRowHeight="15" x14ac:dyDescent="0.25"/>
  <cols>
    <col min="1" max="1" width="4.5703125" style="9" customWidth="1"/>
    <col min="2" max="2" width="22.7109375" style="2" customWidth="1"/>
    <col min="3" max="3" width="49.7109375" style="1" customWidth="1"/>
    <col min="4" max="4" width="16.7109375" style="4" customWidth="1"/>
    <col min="5" max="5" width="17.140625" style="1" customWidth="1"/>
    <col min="6" max="6" width="17.42578125" style="2" customWidth="1"/>
    <col min="7" max="7" width="13.7109375" style="4" customWidth="1"/>
    <col min="8" max="8" width="15.7109375" style="1" customWidth="1"/>
    <col min="9" max="9" width="17.42578125" style="2" customWidth="1"/>
    <col min="10" max="10" width="13.140625" style="4" customWidth="1"/>
    <col min="11" max="11" width="13.42578125" style="1" customWidth="1"/>
    <col min="12" max="12" width="20" style="1" customWidth="1"/>
    <col min="13" max="13" width="14.42578125" style="4" customWidth="1"/>
    <col min="14" max="14" width="14.140625" style="1" customWidth="1"/>
    <col min="15" max="15" width="20" style="1" customWidth="1"/>
    <col min="16" max="16384" width="9.140625" style="1"/>
  </cols>
  <sheetData>
    <row r="1" spans="1:15" ht="110.25" customHeight="1" x14ac:dyDescent="0.25">
      <c r="B1" s="34" t="s">
        <v>12</v>
      </c>
      <c r="C1" s="34"/>
      <c r="D1" s="34"/>
      <c r="E1" s="34"/>
      <c r="F1" s="34"/>
      <c r="G1" s="34"/>
      <c r="H1" s="34"/>
      <c r="I1" s="34"/>
      <c r="L1" s="22" t="s">
        <v>8</v>
      </c>
      <c r="M1" s="22"/>
      <c r="N1" s="22"/>
      <c r="O1" s="22"/>
    </row>
    <row r="2" spans="1:15" ht="26.1" customHeight="1" x14ac:dyDescent="0.25">
      <c r="G2" s="28"/>
      <c r="H2" s="28"/>
      <c r="K2" s="28"/>
      <c r="L2" s="28"/>
      <c r="N2" s="28" t="s">
        <v>9</v>
      </c>
      <c r="O2" s="28"/>
    </row>
    <row r="3" spans="1:15" ht="41.25" customHeight="1" x14ac:dyDescent="0.25">
      <c r="B3" s="33" t="s">
        <v>10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x14ac:dyDescent="0.25">
      <c r="E4" s="3"/>
      <c r="H4" s="3"/>
      <c r="K4" s="3"/>
      <c r="N4" s="3"/>
    </row>
    <row r="5" spans="1:15" ht="18" x14ac:dyDescent="0.25">
      <c r="E5" s="7"/>
      <c r="F5" s="8"/>
      <c r="H5" s="7"/>
      <c r="K5" s="7"/>
      <c r="N5" s="7"/>
    </row>
    <row r="6" spans="1:15" ht="38.25" customHeight="1" x14ac:dyDescent="0.25">
      <c r="A6" s="23"/>
      <c r="B6" s="24" t="s">
        <v>0</v>
      </c>
      <c r="C6" s="24" t="s">
        <v>1</v>
      </c>
      <c r="D6" s="30" t="s">
        <v>14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</row>
    <row r="7" spans="1:15" ht="24.95" customHeight="1" x14ac:dyDescent="0.25">
      <c r="A7" s="23"/>
      <c r="B7" s="25"/>
      <c r="C7" s="25"/>
      <c r="D7" s="27" t="s">
        <v>5</v>
      </c>
      <c r="E7" s="27"/>
      <c r="F7" s="27"/>
      <c r="G7" s="27" t="s">
        <v>6</v>
      </c>
      <c r="H7" s="27"/>
      <c r="I7" s="27"/>
      <c r="J7" s="27" t="s">
        <v>7</v>
      </c>
      <c r="K7" s="27"/>
      <c r="L7" s="27"/>
      <c r="M7" s="29" t="s">
        <v>11</v>
      </c>
      <c r="N7" s="29"/>
      <c r="O7" s="29"/>
    </row>
    <row r="8" spans="1:15" ht="90" x14ac:dyDescent="0.25">
      <c r="A8" s="23"/>
      <c r="B8" s="26"/>
      <c r="C8" s="26"/>
      <c r="D8" s="5" t="s">
        <v>2</v>
      </c>
      <c r="E8" s="6" t="s">
        <v>13</v>
      </c>
      <c r="F8" s="6" t="s">
        <v>3</v>
      </c>
      <c r="G8" s="5" t="s">
        <v>2</v>
      </c>
      <c r="H8" s="6" t="s">
        <v>13</v>
      </c>
      <c r="I8" s="6" t="s">
        <v>3</v>
      </c>
      <c r="J8" s="5" t="s">
        <v>2</v>
      </c>
      <c r="K8" s="6" t="s">
        <v>13</v>
      </c>
      <c r="L8" s="6" t="s">
        <v>3</v>
      </c>
      <c r="M8" s="10" t="s">
        <v>2</v>
      </c>
      <c r="N8" s="11" t="s">
        <v>13</v>
      </c>
      <c r="O8" s="11" t="s">
        <v>3</v>
      </c>
    </row>
    <row r="9" spans="1:15" ht="51.75" x14ac:dyDescent="0.25">
      <c r="A9" s="12"/>
      <c r="B9" s="13" t="s">
        <v>17</v>
      </c>
      <c r="C9" s="14" t="s">
        <v>18</v>
      </c>
      <c r="D9" s="21">
        <f t="shared" ref="D9:D13" si="0">E9+F9</f>
        <v>12950</v>
      </c>
      <c r="E9" s="21">
        <f>SUM(E13)</f>
        <v>12000</v>
      </c>
      <c r="F9" s="21">
        <f>SUM(F13)</f>
        <v>950</v>
      </c>
      <c r="G9" s="21">
        <f t="shared" ref="G9:G13" si="1">H9+I9</f>
        <v>13000</v>
      </c>
      <c r="H9" s="21">
        <f>SUM(H13)</f>
        <v>12000</v>
      </c>
      <c r="I9" s="21">
        <f>SUM(I13)</f>
        <v>1000</v>
      </c>
      <c r="J9" s="21">
        <f t="shared" ref="J9:J13" si="2">K9+L9</f>
        <v>13050</v>
      </c>
      <c r="K9" s="21">
        <f>SUM(K13)</f>
        <v>12000</v>
      </c>
      <c r="L9" s="21">
        <f>SUM(L13)</f>
        <v>1050</v>
      </c>
      <c r="M9" s="20">
        <f t="shared" ref="M9:M13" si="3">N9+O9</f>
        <v>0</v>
      </c>
      <c r="N9" s="20">
        <f>SUM(N13)</f>
        <v>0</v>
      </c>
      <c r="O9" s="20">
        <f>SUM(O13)</f>
        <v>0</v>
      </c>
    </row>
    <row r="10" spans="1:15" ht="45.75" customHeight="1" x14ac:dyDescent="0.25">
      <c r="A10" s="12"/>
      <c r="B10" s="15"/>
      <c r="C10" s="16" t="s">
        <v>4</v>
      </c>
      <c r="D10" s="17">
        <f t="shared" si="0"/>
        <v>345</v>
      </c>
      <c r="E10" s="17">
        <f>SUM(E11:E12)</f>
        <v>345</v>
      </c>
      <c r="F10" s="17">
        <f>SUM(F11:F12)</f>
        <v>0</v>
      </c>
      <c r="G10" s="17">
        <f t="shared" si="1"/>
        <v>345</v>
      </c>
      <c r="H10" s="17">
        <f>SUM(H11:H12)</f>
        <v>345</v>
      </c>
      <c r="I10" s="17">
        <f>SUM(I11:I12)</f>
        <v>0</v>
      </c>
      <c r="J10" s="17">
        <f t="shared" si="2"/>
        <v>345</v>
      </c>
      <c r="K10" s="17">
        <f>SUM(K11:K12)</f>
        <v>345</v>
      </c>
      <c r="L10" s="17">
        <f>SUM(L11:L12)</f>
        <v>0</v>
      </c>
      <c r="M10" s="20">
        <f t="shared" si="3"/>
        <v>0</v>
      </c>
      <c r="N10" s="20">
        <f>SUM(N11:N12)</f>
        <v>0</v>
      </c>
      <c r="O10" s="20">
        <f>SUM(O11:O12)</f>
        <v>0</v>
      </c>
    </row>
    <row r="11" spans="1:15" ht="45.75" customHeight="1" x14ac:dyDescent="0.25">
      <c r="A11" s="12"/>
      <c r="B11" s="15"/>
      <c r="C11" s="16" t="s">
        <v>15</v>
      </c>
      <c r="D11" s="17">
        <f t="shared" si="0"/>
        <v>301</v>
      </c>
      <c r="E11" s="17">
        <v>301</v>
      </c>
      <c r="F11" s="17">
        <v>0</v>
      </c>
      <c r="G11" s="17">
        <f t="shared" si="1"/>
        <v>301</v>
      </c>
      <c r="H11" s="17">
        <v>301</v>
      </c>
      <c r="I11" s="17">
        <v>0</v>
      </c>
      <c r="J11" s="17">
        <f t="shared" si="2"/>
        <v>301</v>
      </c>
      <c r="K11" s="17">
        <v>301</v>
      </c>
      <c r="L11" s="17">
        <v>0</v>
      </c>
      <c r="M11" s="20">
        <f t="shared" si="3"/>
        <v>0</v>
      </c>
      <c r="N11" s="20">
        <f t="shared" ref="N11:O11" si="4">SUM(N12:N13)</f>
        <v>0</v>
      </c>
      <c r="O11" s="20">
        <f t="shared" si="4"/>
        <v>0</v>
      </c>
    </row>
    <row r="12" spans="1:15" ht="45.75" customHeight="1" x14ac:dyDescent="0.25">
      <c r="A12" s="12"/>
      <c r="B12" s="15"/>
      <c r="C12" s="16" t="s">
        <v>16</v>
      </c>
      <c r="D12" s="17">
        <f t="shared" si="0"/>
        <v>44</v>
      </c>
      <c r="E12" s="17">
        <v>44</v>
      </c>
      <c r="F12" s="17">
        <v>0</v>
      </c>
      <c r="G12" s="17">
        <f t="shared" si="1"/>
        <v>44</v>
      </c>
      <c r="H12" s="17">
        <v>44</v>
      </c>
      <c r="I12" s="17">
        <v>0</v>
      </c>
      <c r="J12" s="17">
        <f t="shared" si="2"/>
        <v>44</v>
      </c>
      <c r="K12" s="17">
        <v>44</v>
      </c>
      <c r="L12" s="17">
        <v>0</v>
      </c>
      <c r="M12" s="20">
        <f t="shared" si="3"/>
        <v>0</v>
      </c>
      <c r="N12" s="20">
        <f t="shared" ref="N12:O12" si="5">SUM(N13:N14)</f>
        <v>0</v>
      </c>
      <c r="O12" s="20">
        <f t="shared" si="5"/>
        <v>0</v>
      </c>
    </row>
    <row r="13" spans="1:15" ht="45.75" customHeight="1" x14ac:dyDescent="0.25">
      <c r="A13" s="12"/>
      <c r="B13" s="18"/>
      <c r="C13" s="19" t="s">
        <v>19</v>
      </c>
      <c r="D13" s="17">
        <f t="shared" si="0"/>
        <v>12950</v>
      </c>
      <c r="E13" s="17">
        <v>12000</v>
      </c>
      <c r="F13" s="17">
        <v>950</v>
      </c>
      <c r="G13" s="17">
        <f t="shared" si="1"/>
        <v>13000</v>
      </c>
      <c r="H13" s="17">
        <v>12000</v>
      </c>
      <c r="I13" s="17">
        <v>1000</v>
      </c>
      <c r="J13" s="17">
        <f t="shared" si="2"/>
        <v>13050</v>
      </c>
      <c r="K13" s="17">
        <v>12000</v>
      </c>
      <c r="L13" s="17">
        <v>1050</v>
      </c>
      <c r="M13" s="20">
        <f t="shared" si="3"/>
        <v>0</v>
      </c>
      <c r="N13" s="20">
        <f t="shared" ref="N13:O13" si="6">SUM(N14:N15)</f>
        <v>0</v>
      </c>
      <c r="O13" s="20">
        <f t="shared" si="6"/>
        <v>0</v>
      </c>
    </row>
  </sheetData>
  <mergeCells count="14">
    <mergeCell ref="L1:O1"/>
    <mergeCell ref="A6:A8"/>
    <mergeCell ref="B6:B8"/>
    <mergeCell ref="C6:C8"/>
    <mergeCell ref="D7:F7"/>
    <mergeCell ref="N2:O2"/>
    <mergeCell ref="M7:O7"/>
    <mergeCell ref="D6:O6"/>
    <mergeCell ref="G2:H2"/>
    <mergeCell ref="K2:L2"/>
    <mergeCell ref="G7:I7"/>
    <mergeCell ref="J7:L7"/>
    <mergeCell ref="B3:O3"/>
    <mergeCell ref="B1:I1"/>
  </mergeCells>
  <pageMargins left="0.23622047244094499" right="0.23622047244094499" top="0.74803149606299202" bottom="0.74803149606299202" header="0.31496062992126" footer="0.31496062992126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1.2 (ჭერის ფარგლებში)</vt:lpstr>
      <vt:lpstr>'1.2 (ჭერის ფარგლებში)'!Print_Area</vt:lpstr>
      <vt:lpstr>'1.2 (ჭერის ფარგლებში)'!Print_Titles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Zhordania</cp:lastModifiedBy>
  <cp:lastPrinted>2021-03-30T09:22:33Z</cp:lastPrinted>
  <dcterms:created xsi:type="dcterms:W3CDTF">2015-11-13T09:57:34Z</dcterms:created>
  <dcterms:modified xsi:type="dcterms:W3CDTF">2021-03-30T09:22:45Z</dcterms:modified>
</cp:coreProperties>
</file>